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unk2="http://schemas.microsoft.com/office/spreadsheetml/2018/calcfeature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9"/>
  </s:bookViews>
  <s:sheets>
    <s:sheet name="Сводка затрат" sheetId="1" state="visible" r:id="rId1"/>
    <s:sheet name="ССР" sheetId="2" state="visible" r:id="rId2"/>
    <s:sheet name="ОСР 27-02-01" sheetId="3" state="visible" r:id="rId3"/>
    <s:sheet name="ОСР 27-12-01" sheetId="5" state="visible" r:id="rId4"/>
    <s:sheet name="ОСР 518-02-01" sheetId="6" state="visible" r:id="rId5"/>
    <s:sheet name="ОСР 27-09-01" sheetId="4" state="visible" r:id="rId6"/>
    <s:sheet name="ОСР 518-09-01" sheetId="7" state="visible" r:id="rId7"/>
    <s:sheet name="ОСР 518-12-01" sheetId="8" state="visible" r:id="rId8"/>
    <s:sheet name="ОСР 27-07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<s:sst xmlns:s="http://schemas.openxmlformats.org/spreadsheetml/2006/main" count="333" uniqueCount="157">
  <s:si>
    <s:t>СВОДКА ЗАТРАТ</s:t>
  </s:si>
  <s:si>
    <s:t>P_0308</s:t>
  </s:si>
  <s:si>
    <s:t>(идентификатор инвестиционного проекта)</s:t>
  </s:si>
  <s:si>
    <s:t>Реконструкция двух КЛ-10 кВ Ф-17, Ф-39 ПС 110/10 кВ «Городская-1» до РП-105 с.I, с.II  г.о. Самара Самарская область (1,823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</s:si>
  <s:si>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</s:si>
  <s:si>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</s:si>
  <s:si>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</s:si>
  <s:si>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</s:si>
  <s:si>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</s:si>
  <s:si>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</s:si>
  <s:si>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</s:si>
  <s:si>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</s:si>
  <s:si>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</s:si>
  <s:si>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</s:si>
  <s:si>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</s:si>
  <s:si>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</s:si>
  <s:si>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</s:si>
  <s:si>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</s:si>
  <s:si>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</s:si>
  <s:si>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</s:si>
  <s:si>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</s:si>
  <s:si>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</s:si>
  <s:si>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</s:si>
  <s:si>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</s:si>
  <s:si>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</s:si>
  <s:si>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</s:si>
  <s:si>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</s:si>
  <s:si>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</s:si>
  <s:si>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</s:si>
  <s:si>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</s:si>
  <s:si>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</s:si>
  <s:si>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</s:si>
  <s:si>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</s:si>
  <s:si>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</s:si>
  <s:si>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</s:si>
  <s:si>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</s:si>
  <s:si>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</s:si>
  <s:si>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</s:si>
  <s:si>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</s:si>
  <s:si>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</s:si>
  <s:si>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ОСР-27-02-01</s:t>
  </s:si>
  <s:si>
    <s:t>"Реконструкция КЛ-6 кВ от РП-135 до РП-147" г.о. Самара Самарская область</s:t>
  </s:si>
  <s:si>
    <s:t>ОСР-518-02-01</s:t>
  </s:si>
  <s:si>
    <s:t>Строительно-монтажные работы КЛ-0,4кВ 0,115км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</s:si>
  <s:si>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</s:si>
  <s:si>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</s:si>
  <s:si>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</s:si>
  <s:si>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</s:si>
  <s:si>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</s:si>
  <s:si>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</s:si>
  <s:si>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</s:si>
  <s:si>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</s:si>
  <s:si>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</s:si>
  <s:si>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</s:si>
  <s:si>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ОСР-27-07-01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</s:si>
  <s:si>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</s:si>
  <s:si>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</s:si>
  <s:si>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</s:si>
  <s:si>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</s:si>
  <s:si>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</s:si>
  <s:si>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опр. сметной стоимости строительства ОКС 2,5%*0,8 2%</s:t>
  </s:si>
  <s:si>
    <s:t>Средства на строительство и разборку титул.врем.зданий и сооружений 2,5%*0,8=2% 2%</s:t>
  </s:si>
  <s:si>
    <s:t>Итого по Главе 8</s:t>
  </s:si>
  <s:si>
    <s:t>Итого по Главам 1-8</s:t>
  </s:si>
  <s:si>
    <s:t>Глава 9. Прочие работы и затраты</s:t>
  </s:si>
  <s:si>
    <s:t>ОСР-27-09-01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</s:si>
  <s:si>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</s:si>
  <s:si>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</s:si>
  <s:si>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</s:si>
  <s:si>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</s:si>
  <s:si>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</s:si>
  <s:si>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ОСР-518-09-01</s:t>
  </s:si>
  <s:si>
    <s:t>Пусконаладочные работы КЛ-0,4кВ 0,115км</s:t>
  </s:si>
  <s:si>
    <s:t>Дополнительные затраты при производстве строительно-монтажных работ в зимнее время, 2,9%х0, 9= 2,61%</s:t>
  </s:si>
  <s:si>
    <s:t>Перебазировка спецтехники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</s:si>
  <s:si>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</s:si>
  <s:si>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</s:si>
  <s:si>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</s:si>
  <s:si>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</s:si>
  <s:si>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</s:si>
  <s:si>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</s:si>
  <s:si>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</s:si>
  <s:si>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</s:si>
  <s:si>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ОСР-518-12-01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</s:si>
  <s:si>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</s:si>
  <s:si>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</s:si>
  <s:si>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</s:si>
  <s:si>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</s:si>
  <s:si>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</s:si>
  <s:si>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</s:si>
  <s:si>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</s:si>
  <s:si>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</s:si>
  <s:si>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</s:si>
  <s:si>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</s:si>
  <s:si>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</s:si>
  <s:si>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</s:si>
  <s:si>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</s:si>
  <s:si>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</s:si>
  <s:si>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27-02-01</s:t>
  </s:si>
  <s:si>
    <s:t>Наименование сметы</s:t>
  </s:si>
  <s:si>
    <s:t>Наименование локальных сметных расчетов (смет), затрат</s:t>
  </s:si>
  <s:si>
    <s:t>ЛС-27-1</s:t>
  </s:si>
  <s:si>
    <s:t>КЛ-6 кВ</s:t>
  </s:si>
  <s:si>
    <s:t>Итого</s:t>
  </s:si>
  <s:si>
    <s:t>ОБЪЕКТНЫЙ СМЕТНЫЙ РАСЧЕТ № ОСР 27-09-01</s:t>
  </s:si>
  <s:si>
    <s:t>Пусконаладочные работы КЛ-6 кВ</s:t>
  </s:si>
  <s:si>
    <s:t>ОБЪЕКТНЫЙ СМЕТНЫЙ РАСЧЕТ № ОСР 27-12-01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</s:si>
  <s:si>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</s:si>
  <s:si>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518-02-01</s:t>
  </s:si>
  <s:si>
    <s:t>Реконструкция КЛ-0,4 кВ от КТП Сок 306/250кВА Красноярский район Самарская область</s:t>
  </s:si>
  <s:si>
    <s:t>ЛС-518-1</s:t>
  </s:si>
  <s:si>
    <s:t>КЛ-0,4кВ</s:t>
  </s:si>
  <s:si>
    <s:t>ОБЪЕКТНЫЙ СМЕТНЫЙ РАСЧЕТ № ОСР 518-09-01</s:t>
  </s:si>
  <s:si>
    <s:t>ЛС-518-3</s:t>
  </s:si>
  <s:si>
    <s:t>ПНР КЛ-0,4кВ</s:t>
  </s:si>
  <s:si>
    <s:t>ОБЪЕКТНЫЙ СМЕТНЫЙ РАСЧЕТ № ОСР 518-12-01</s:t>
  </s:si>
  <s:si>
    <s:t>Проектные работы</s:t>
  </s:si>
  <s:si>
    <s:t>ОБЪЕКТНЫЙ СМЕТНЫЙ РАСЧЕТ № ОСР 27-07-01</s:t>
  </s:si>
  <s:si>
    <s:t>ЛС-27-2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</s:si>
  <s:si>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</s:si>
  <s:si>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</s:si>
  <s:si>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</s:si>
  <s:si>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</s:si>
  <s:si>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</s:si>
  <s:si>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</s:si>
  <s:si>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</s:si>
  <s:si>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</s:si>
  <s:si>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518-02-01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</s:si>
  <s:si>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</s:si>
  <s:si>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</s:si>
  <s:si>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</s:si>
  <s:si>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</s:si>
  <s:si>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ГНБ трубой 110</s:t>
  </s:si>
  <s:si>
    <s:t>км</s:t>
  </s:si>
  <s:si>
    <s:t>"Реконструкция КЛ-0,4 кВ от КТП Сок 306/250кВА" Красноярский район Самарская область</s:t>
  </s:si>
  <s:si>
    <s:t>ОСР 518-09-01</s:t>
  </s:si>
  <s:si>
    <s:t>ОСР 518-12-01</s:t>
  </s:si>
  <s:si>
    <s:t>ОСР 27-07-01</s:t>
  </s:si>
  <s:si>
    <s:t>Восстановление дорожного покрытия при прокладке кабельной линии (м.б вкл в любую КЛ)</s:t>
  </s:si>
  <s:si>
    <s:t>км2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</s:si>
  <s:si>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</s:si>
  <s:si>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</s:si>
  <s:si>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</s:si>
  <s:si>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</s:si>
  <s:si>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</s:si>
  <s:si>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</s:si>
  <s:si>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</s:si>
  <s:si>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</s:si>
  <s:si>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</s:si>
  <s:si>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</s:si>
  <s:si>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</s:si>
  <s:si>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s:t>
  </s:si>
  <s:si>
    <s:t>Труба полиэтиленовая толстостенная гладкая 110*8,1мм</s:t>
  </s:si>
  <s:si>
    <s:t>Кабель АПВБШВ 4х95 мм2</s:t>
  </s:si>
  <s:si>
    <s:t>Труба ПНД sdr11 ф=125мм</s:t>
  </s:si>
  <s:si>
    <s:t>Труба ПНД sdr11 ф=110мм</s:t>
  </s:si>
  <s:si>
    <s:t>Труба полиэтиленовая 100 sdr17,6 355х20,1 мм</s:t>
  </s:si>
  <s:si>
    <s:t>Кабель силовой с алюминиевыми жилами АПвПг 3х120мк</s:t>
  </s:si>
  <s:si>
    <s:t>ФСБЦ-21.1.07.02-1148</s:t>
  </s:si>
  <s:si>
    <s:t>ФСБЦ-24.3.02.02-0004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</s:si>
</s:sst>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_-* #\ ##0.00000_-;\-* #\ ##0.00000_-;_-* &quot;-&quot;??_-;_-@_-"/>
    <s:numFmt numFmtId="191" formatCode="#\ ##0.000000"/>
    <s:numFmt numFmtId="192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90" fontId="14" fillId="0" borderId="1" xfId="1" applyNumberFormat="1" applyFont="1" applyFill="1" applyBorder="1" applyAlignment="1">
      <s:alignment horizontal="center" vertical="center" wrapText="1" mc:Ignorable="vyd"/>
    </s:xf>
    <s:xf numFmtId="191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2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sharedStrings.xml" Type="http://schemas.openxmlformats.org/officeDocument/2006/relationships/sharedStrings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3" zoomScale="90" zoomScaleNormal="90" workbookViewId="0">
      <s:selection activeCell="A19" sqref="A19:C19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7.429" customWidth="1"/>
    <s:col min="9" max="9" width="13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ССР!D74+ССР!E74</s:f>
        <s:v>53952.7583994365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ССР!F74</s:f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(ССР!G70)*1.2</s:f>
        <s:v>5141.74756336738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59094.5059628039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9849.08432280387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C38*I35</s:f>
        <s:v>65390.1083386284</s:v>
      </s:c>
      <s:c r="D40" s="73"/>
      <s:c r="E40" s="82">
        <s:f>D40-C40</s:f>
        <s:v>-65390.1083386284</s:v>
      </s:c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65390.1083386284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46"/>
  <s:sheetViews>
    <s:sheetView tabSelected="0" topLeftCell="A10" zoomScale="55" zoomScaleNormal="55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119</s:v>
      </s:c>
      <s:c r="B1" s="11" t="s">
        <s:v>120</s:v>
      </s:c>
      <s:c r="C1" s="11" t="s">
        <s:v>121</s:v>
      </s:c>
      <s:c r="D1" s="11" t="s">
        <s:v>122</s:v>
      </s:c>
      <s:c r="E1" s="11" t="s">
        <s:v>123</s:v>
      </s:c>
      <s:c r="F1" s="11" t="s">
        <s:v>124</s:v>
      </s:c>
      <s:c r="G1" s="11" t="s">
        <s:v>125</s:v>
      </s:c>
      <s:c r="H1" s="11" t="s">
        <s:v>126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109</s:v>
      </s:c>
      <s:c r="B3" s="13"/>
      <s:c r="C3" s="14"/>
      <s:c r="D3" s="15">
        <s:v>26139.614117647</s:v>
      </s:c>
      <s:c r="E3" s="16"/>
      <s:c r="F3" s="16"/>
      <s:c r="G3" s="16"/>
      <s:c r="H3" s="17"/>
    </s:row>
    <s:row r="4" spans="1:8" customFormat="1">
      <s:c r="A4" s="11" t="s">
        <s:v>127</s:v>
      </s:c>
      <s:c r="B4" s="18" t="s">
        <s:v>128</s:v>
      </s:c>
      <s:c r="C4" s="14"/>
      <s:c r="D4" s="15">
        <s:v>24530.075294118</s:v>
      </s:c>
      <s:c r="E4" s="16"/>
      <s:c r="F4" s="16"/>
      <s:c r="G4" s="16"/>
      <s:c r="H4" s="17"/>
    </s:row>
    <s:row r="5" spans="1:8" customFormat="1">
      <s:c r="A5" s="11"/>
      <s:c r="B5" s="18" t="s">
        <s:v>129</s:v>
      </s:c>
      <s:c r="C5" s="11"/>
      <s:c r="D5" s="15">
        <s:v>1609.5388235294</s:v>
      </s:c>
      <s:c r="E5" s="16"/>
      <s:c r="F5" s="16"/>
      <s:c r="G5" s="16"/>
      <s:c r="H5" s="19"/>
    </s:row>
    <s:row r="6" spans="1:8" customFormat="1">
      <s:c r="A6" s="19"/>
      <s:c r="B6" s="18" t="s">
        <s:v>130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131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111</s:v>
      </s:c>
      <s:c r="B8" s="21"/>
      <s:c r="C8" s="11" t="s">
        <s:v>132</s:v>
      </s:c>
      <s:c r="D8" s="22">
        <s:v>26139.614117647</s:v>
      </s:c>
      <s:c r="E8" s="16">
        <s:v>0.623</s:v>
      </s:c>
      <s:c r="F8" s="16" t="s">
        <s:v>133</s:v>
      </s:c>
      <s:c r="G8" s="22">
        <s:v>41957.647058824</s:v>
      </s:c>
      <s:c r="H8" s="19"/>
    </s:row>
    <s:row r="9" spans="1:8" customFormat="1">
      <s:c r="A9" s="23">
        <s:v>1</s:v>
      </s:c>
      <s:c r="B9" s="18" t="s">
        <s:v>128</s:v>
      </s:c>
      <s:c r="C9" s="11"/>
      <s:c r="D9" s="22">
        <s:v>24530.075294118</s:v>
      </s:c>
      <s:c r="E9" s="16"/>
      <s:c r="F9" s="16"/>
      <s:c r="G9" s="16"/>
      <s:c r="H9" s="19" t="s">
        <s:v>134</s:v>
      </s:c>
    </s:row>
    <s:row r="10" spans="1:8" customFormat="1">
      <s:c r="A10" s="11"/>
      <s:c r="B10" s="18" t="s">
        <s:v>129</s:v>
      </s:c>
      <s:c r="C10" s="11"/>
      <s:c r="D10" s="22">
        <s:v>1609.5388235294</s:v>
      </s:c>
      <s:c r="E10" s="16"/>
      <s:c r="F10" s="16"/>
      <s:c r="G10" s="16"/>
      <s:c r="H10" s="19"/>
    </s:row>
    <s:row r="11" spans="1:8" customFormat="1">
      <s:c r="A11" s="11"/>
      <s:c r="B11" s="18" t="s">
        <s:v>130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131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66</s:v>
      </s:c>
      <s:c r="B13" s="13"/>
      <s:c r="C13" s="11"/>
      <s:c r="D13" s="15">
        <s:v>36.372205882353</s:v>
      </s:c>
      <s:c r="E13" s="16"/>
      <s:c r="F13" s="16"/>
      <s:c r="G13" s="16"/>
      <s:c r="H13" s="19"/>
    </s:row>
    <s:row r="14" spans="1:8" customFormat="1">
      <s:c r="A14" s="11" t="s">
        <s:v>135</s:v>
      </s:c>
      <s:c r="B14" s="18" t="s">
        <s:v>128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129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130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131</s:v>
      </s:c>
      <s:c r="C17" s="11"/>
      <s:c r="D17" s="15">
        <s:v>36.372205882353</s:v>
      </s:c>
      <s:c r="E17" s="16"/>
      <s:c r="F17" s="16"/>
      <s:c r="G17" s="16"/>
      <s:c r="H17" s="19"/>
    </s:row>
    <s:row r="18" spans="1:8" customFormat="1">
      <s:c r="A18" s="20" t="s">
        <s:v>114</s:v>
      </s:c>
      <s:c r="B18" s="21"/>
      <s:c r="C18" s="11" t="s">
        <s:v>132</s:v>
      </s:c>
      <s:c r="D18" s="22">
        <s:v>36.372205882353</s:v>
      </s:c>
      <s:c r="E18" s="16">
        <s:v>0.623</s:v>
      </s:c>
      <s:c r="F18" s="16" t="s">
        <s:v>133</s:v>
      </s:c>
      <s:c r="G18" s="22">
        <s:v>58.382352941176</s:v>
      </s:c>
      <s:c r="H18" s="19"/>
    </s:row>
    <s:row r="19" spans="1:8" customFormat="1">
      <s:c r="A19" s="23">
        <s:v>1</s:v>
      </s:c>
      <s:c r="B19" s="18" t="s">
        <s:v>128</s:v>
      </s:c>
      <s:c r="C19" s="11"/>
      <s:c r="D19" s="22">
        <s:v>0</s:v>
      </s:c>
      <s:c r="E19" s="16"/>
      <s:c r="F19" s="16"/>
      <s:c r="G19" s="16"/>
      <s:c r="H19" s="19" t="s">
        <s:v>134</s:v>
      </s:c>
    </s:row>
    <s:row r="20" spans="1:8" customFormat="1">
      <s:c r="A20" s="11"/>
      <s:c r="B20" s="18" t="s">
        <s:v>129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130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131</s:v>
      </s:c>
      <s:c r="C22" s="11"/>
      <s:c r="D22" s="22">
        <s:v>36.372205882353</s:v>
      </s:c>
      <s:c r="E22" s="16"/>
      <s:c r="F22" s="16"/>
      <s:c r="G22" s="16"/>
      <s:c r="H22" s="19"/>
    </s:row>
    <s:row r="23" spans="1:8" customFormat="1" ht="25.5">
      <s:c r="A23" s="24" t="s">
        <s:v>116</s:v>
      </s:c>
      <s:c r="B23" s="13"/>
      <s:c r="C23" s="11"/>
      <s:c r="D23" s="15">
        <s:v>2456.5882590228</s:v>
      </s:c>
      <s:c r="E23" s="16"/>
      <s:c r="F23" s="16"/>
      <s:c r="G23" s="16"/>
      <s:c r="H23" s="19"/>
    </s:row>
    <s:row r="24" spans="1:8" customFormat="1">
      <s:c r="A24" s="11" t="s">
        <s:v>136</s:v>
      </s:c>
      <s:c r="B24" s="18" t="s">
        <s:v>128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129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130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131</s:v>
      </s:c>
      <s:c r="C27" s="11"/>
      <s:c r="D27" s="15">
        <s:v>2456.5882590228</s:v>
      </s:c>
      <s:c r="E27" s="16"/>
      <s:c r="F27" s="16"/>
      <s:c r="G27" s="16"/>
      <s:c r="H27" s="19"/>
    </s:row>
    <s:row r="28" spans="1:8" customFormat="1">
      <s:c r="A28" s="20" t="s">
        <s:v>116</s:v>
      </s:c>
      <s:c r="B28" s="21"/>
      <s:c r="C28" s="11" t="s">
        <s:v>132</s:v>
      </s:c>
      <s:c r="D28" s="22">
        <s:v>2456.5882590228</s:v>
      </s:c>
      <s:c r="E28" s="16">
        <s:v>0.623</s:v>
      </s:c>
      <s:c r="F28" s="16" t="s">
        <s:v>133</s:v>
      </s:c>
      <s:c r="G28" s="22">
        <s:v>3943.1593242741</s:v>
      </s:c>
      <s:c r="H28" s="19"/>
    </s:row>
    <s:row r="29" spans="1:8" customFormat="1">
      <s:c r="A29" s="23">
        <s:v>1</s:v>
      </s:c>
      <s:c r="B29" s="18" t="s">
        <s:v>128</s:v>
      </s:c>
      <s:c r="C29" s="11"/>
      <s:c r="D29" s="22">
        <s:v>0</s:v>
      </s:c>
      <s:c r="E29" s="16"/>
      <s:c r="F29" s="16"/>
      <s:c r="G29" s="16"/>
      <s:c r="H29" s="19" t="s">
        <s:v>134</s:v>
      </s:c>
    </s:row>
    <s:row r="30" spans="1:8" customFormat="1">
      <s:c r="A30" s="11"/>
      <s:c r="B30" s="18" t="s">
        <s:v>129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130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131</s:v>
      </s:c>
      <s:c r="C32" s="11"/>
      <s:c r="D32" s="22">
        <s:v>2456.5882590228</s:v>
      </s:c>
      <s:c r="E32" s="16"/>
      <s:c r="F32" s="16"/>
      <s:c r="G32" s="16"/>
      <s:c r="H32" s="19"/>
    </s:row>
    <s:row r="33" spans="1:8" customFormat="1" ht="25.5">
      <s:c r="A33" s="24" t="s">
        <s:v>55</s:v>
      </s:c>
      <s:c r="B33" s="13"/>
      <s:c r="C33" s="11"/>
      <s:c r="D33" s="15">
        <s:v>3634.231487654</s:v>
      </s:c>
      <s:c r="E33" s="16"/>
      <s:c r="F33" s="16"/>
      <s:c r="G33" s="16"/>
      <s:c r="H33" s="19"/>
    </s:row>
    <s:row r="34" spans="1:8" customFormat="1">
      <s:c r="A34" s="11" t="s">
        <s:v>137</s:v>
      </s:c>
      <s:c r="B34" s="18" t="s">
        <s:v>128</s:v>
      </s:c>
      <s:c r="C34" s="11"/>
      <s:c r="D34" s="15">
        <s:v>3634.231487654</s:v>
      </s:c>
      <s:c r="E34" s="16"/>
      <s:c r="F34" s="16"/>
      <s:c r="G34" s="16"/>
      <s:c r="H34" s="19"/>
    </s:row>
    <s:row r="35" spans="1:8" customFormat="1">
      <s:c r="A35" s="11"/>
      <s:c r="B35" s="18" t="s">
        <s:v>129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130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131</s:v>
      </s:c>
      <s:c r="C37" s="11"/>
      <s:c r="D37" s="15">
        <s:v>0</s:v>
      </s:c>
      <s:c r="E37" s="16"/>
      <s:c r="F37" s="16"/>
      <s:c r="G37" s="16"/>
      <s:c r="H37" s="19"/>
    </s:row>
    <s:row r="38" spans="1:8" customFormat="1">
      <s:c r="A38" s="20" t="s">
        <s:v>55</s:v>
      </s:c>
      <s:c r="B38" s="21"/>
      <s:c r="C38" s="11" t="s">
        <s:v>138</s:v>
      </s:c>
      <s:c r="D38" s="22">
        <s:v>3634.231487654</s:v>
      </s:c>
      <s:c r="E38" s="16">
        <s:v>0.0003</s:v>
      </s:c>
      <s:c r="F38" s="16" t="s">
        <s:v>139</s:v>
      </s:c>
      <s:c r="G38" s="22">
        <s:v>12114104.958847</s:v>
      </s:c>
      <s:c r="H38" s="19"/>
    </s:row>
    <s:row r="39" spans="1:8" customFormat="1">
      <s:c r="A39" s="23">
        <s:v>1</s:v>
      </s:c>
      <s:c r="B39" s="18" t="s">
        <s:v>128</s:v>
      </s:c>
      <s:c r="C39" s="11"/>
      <s:c r="D39" s="22">
        <s:v>3634.231487654</s:v>
      </s:c>
      <s:c r="E39" s="16"/>
      <s:c r="F39" s="16"/>
      <s:c r="G39" s="16"/>
      <s:c r="H39" s="19" t="s">
        <s:v>41</s:v>
      </s:c>
    </s:row>
    <s:row r="40" spans="1:8" customFormat="1">
      <s:c r="A40" s="11"/>
      <s:c r="B40" s="18" t="s">
        <s:v>129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130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131</s:v>
      </s:c>
      <s:c r="C42" s="11"/>
      <s:c r="D42" s="22">
        <s:v>0</s:v>
      </s:c>
      <s:c r="E42" s="16"/>
      <s:c r="F42" s="16"/>
      <s:c r="G42" s="16"/>
      <s:c r="H42" s="19"/>
    </s:row>
    <s:row r="43" spans="1:8" customFormat="1">
      <s:c r="A43" s="25"/>
      <s:c r="B43" s="9"/>
      <s:c r="C43" s="25"/>
      <s:c r="D43" s="8"/>
      <s:c r="E43" s="8"/>
      <s:c r="F43" s="8"/>
      <s:c r="G43" s="8"/>
      <s:c r="H43" s="26"/>
    </s:row>
    <s:row r="45" spans="1:8" customFormat="1">
      <s:c r="A45" s="9" t="s">
        <s:v>140</s:v>
      </s:c>
      <s:c r="B45" s="9"/>
      <s:c r="C45" s="9"/>
      <s:c r="D45" s="9"/>
      <s:c r="E45" s="9"/>
      <s:c r="F45" s="9"/>
      <s:c r="G45" s="9"/>
      <s:c r="H45" s="9"/>
    </s:row>
    <s:row r="46" spans="1:8" customFormat="1">
      <s:c r="A46" s="9" t="s">
        <s:v>141</s:v>
      </s:c>
      <s:c r="B46" s="9"/>
      <s:c r="C46" s="9"/>
      <s:c r="D46" s="9"/>
      <s:c r="E46" s="9"/>
      <s:c r="F46" s="9"/>
      <s:c r="G46" s="9"/>
      <s:c r="H46" s="9"/>
    </s:row>
  </s:sheetData>
  <s:mergeCells count="26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5:H45"/>
    <s:mergeCell ref="A46:H4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C8:C12"/>
    <s:mergeCell ref="C18:C22"/>
    <s:mergeCell ref="C28:C32"/>
    <s:mergeCell ref="C38:C42"/>
    <s:mergeCell ref="H9:H12"/>
    <s:mergeCell ref="H19:H22"/>
    <s:mergeCell ref="H29:H32"/>
    <s:mergeCell ref="H39:H42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9"/>
  <s:sheetViews>
    <s:sheetView tabSelected="0" zoomScale="90" zoomScaleNormal="90" workbookViewId="0">
      <s:selection activeCell="A1" sqref="A1:H1"/>
    </s:sheetView>
  </s:sheetViews>
  <s:sheetFormatPr defaultColWidth="9.143" defaultRowHeight="15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142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143</s:v>
      </s:c>
      <s:c r="B3" s="3" t="s">
        <s:v>144</s:v>
      </s:c>
      <s:c r="C3" s="3" t="s">
        <s:v>145</s:v>
      </s:c>
      <s:c r="D3" s="3" t="s">
        <s:v>146</s:v>
      </s:c>
      <s:c r="E3" s="3" t="s">
        <s:v>147</s:v>
      </s:c>
      <s:c r="F3" s="3" t="s">
        <s:v>148</s:v>
      </s:c>
      <s:c r="G3" s="3" t="s">
        <s:v>149</s:v>
      </s:c>
      <s:c r="H3" s="3" t="s">
        <s:v>150</s:v>
      </s:c>
    </s:row>
    <s:row r="4" spans="1:8" ht="39" customHeight="1">
      <s:c r="A4" s="4" t="s">
        <s:v>157</s:v>
      </s:c>
      <s:c r="B4" s="5" t="s">
        <s:v>133</s:v>
      </s:c>
      <s:c r="C4" s="6">
        <s:v>1.823125</s:v>
      </s:c>
      <s:c r="D4" s="6">
        <s:v>5103.9171675885</s:v>
      </s:c>
      <s:c r="E4" s="5">
        <s:v>10</s:v>
      </s:c>
      <s:c r="F4" s="4" t="s">
        <s:v>157</s:v>
      </s:c>
      <s:c r="G4" s="6">
        <s:v>8794.6872694009</s:v>
      </s:c>
      <s:c r="H4" s="7" t="s">
        <s:v>158</s:v>
      </s:c>
    </s:row>
    <s:row r="5" spans="1:8" ht="39" hidden="1" customHeight="1">
      <s:c r="A5" s="4" t="s">
        <s:v>152</s:v>
      </s:c>
      <s:c r="B5" s="5" t="s">
        <s:v>133</s:v>
      </s:c>
      <s:c r="C5" s="6">
        <s:v>0.5025</s:v>
      </s:c>
      <s:c r="D5" s="6">
        <s:v>818.22700652442</s:v>
      </s:c>
      <s:c r="E5" s="5">
        <s:v>6</s:v>
      </s:c>
      <s:c r="F5" s="4" t="s">
        <s:v>152</s:v>
      </s:c>
      <s:c r="G5" s="6">
        <s:v>411.15907077852</s:v>
      </s:c>
      <s:c r="H5" s="7"/>
    </s:row>
    <s:row r="6" spans="1:8" ht="39" hidden="1" customHeight="1">
      <s:c r="A6" s="4" t="s">
        <s:v>153</s:v>
      </s:c>
      <s:c r="B6" s="5" t="s">
        <s:v>133</s:v>
      </s:c>
      <s:c r="C6" s="6">
        <s:v>3.1699705882353</s:v>
      </s:c>
      <s:c r="D6" s="6">
        <s:v>1662.7573397988</s:v>
      </s:c>
      <s:c r="E6" s="5">
        <s:v>0.4</s:v>
      </s:c>
      <s:c r="F6" s="4" t="s">
        <s:v>153</s:v>
      </s:c>
      <s:c r="G6" s="6">
        <s:v>5270.8918625346</s:v>
      </s:c>
      <s:c r="H6" s="7"/>
    </s:row>
    <s:row r="7" spans="1:8" ht="39" hidden="1" customHeight="1">
      <s:c r="A7" s="4" t="s">
        <s:v>154</s:v>
      </s:c>
      <s:c r="B7" s="5" t="s">
        <s:v>133</s:v>
      </s:c>
      <s:c r="C7" s="6">
        <s:v>0.18323529411765</s:v>
      </s:c>
      <s:c r="D7" s="6">
        <s:v>1363.9187907776</s:v>
      </s:c>
      <s:c r="E7" s="5">
        <s:v>0.4</s:v>
      </s:c>
      <s:c r="F7" s="4" t="s">
        <s:v>154</s:v>
      </s:c>
      <s:c r="G7" s="6">
        <s:v>249.91806078072</s:v>
      </s:c>
      <s:c r="H7" s="7"/>
    </s:row>
    <s:row r="8" spans="1:8" ht="39" hidden="1" customHeight="1">
      <s:c r="A8" s="4" t="s">
        <s:v>155</s:v>
      </s:c>
      <s:c r="B8" s="5" t="s">
        <s:v>133</s:v>
      </s:c>
      <s:c r="C8" s="6">
        <s:v>2.7668529411765</s:v>
      </s:c>
      <s:c r="D8" s="6">
        <s:v>1049.6719013825</s:v>
      </s:c>
      <s:c r="E8" s="5">
        <s:v>0.4</s:v>
      </s:c>
      <s:c r="F8" s="4" t="s">
        <s:v>155</s:v>
      </s:c>
      <s:c r="G8" s="6">
        <s:v>2904.2877876105</s:v>
      </s:c>
      <s:c r="H8" s="7"/>
    </s:row>
    <s:row r="9" spans="1:8" ht="39" customHeight="1">
      <s:c r="A9" s="4" t="s">
        <s:v>156</s:v>
      </s:c>
      <s:c r="B9" s="5" t="s">
        <s:v>133</s:v>
      </s:c>
      <s:c r="C9" s="6">
        <s:v>0.623</s:v>
      </s:c>
      <s:c r="D9" s="6">
        <s:v>6808.6826035619</s:v>
      </s:c>
      <s:c r="E9" s="5">
        <s:v>10</s:v>
      </s:c>
      <s:c r="F9" s="4" t="s">
        <s:v>156</s:v>
      </s:c>
      <s:c r="G9" s="6">
        <s:v>4241.8092620191</s:v>
      </s:c>
      <s:c r="H9" s="7" t="s">
        <s:v>159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4"/>
  <s:sheetViews>
    <s:sheetView tabSelected="0" topLeftCell="C58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40</s:v>
      </s:c>
      <s:c r="C25" s="53" t="s">
        <s:v>41</s:v>
      </s:c>
      <s:c r="D25" s="52">
        <s:v>11171.981324772</s:v>
      </s:c>
      <s:c r="E25" s="52">
        <s:v>760.82734644817</s:v>
      </s:c>
      <s:c r="F25" s="52">
        <s:v>0</s:v>
      </s:c>
      <s:c r="G25" s="52">
        <s:v>0</s:v>
      </s:c>
      <s:c r="H25" s="52">
        <s:v>11932.80867122</s:v>
      </s:c>
    </s:row>
    <s:row r="26" spans="1:8">
      <s:c r="A26" s="3">
        <s:v>2</s:v>
      </s:c>
      <s:c r="B26" s="3" t="s">
        <s:v>42</s:v>
      </s:c>
      <s:c r="C26" s="53" t="s">
        <s:v>43</s:v>
      </s:c>
      <s:c r="D26" s="52">
        <s:v>24530.075294118</s:v>
      </s:c>
      <s:c r="E26" s="52">
        <s:v>1609.5388235294</s:v>
      </s:c>
      <s:c r="F26" s="52">
        <s:v>0</s:v>
      </s:c>
      <s:c r="G26" s="52">
        <s:v>0</s:v>
      </s:c>
      <s:c r="H26" s="52">
        <s:v>26139.614117647</s:v>
      </s:c>
    </s:row>
    <s:row r="27" spans="1:8">
      <s:c r="A27" s="3"/>
      <s:c r="B27" s="44"/>
      <s:c r="C27" s="44" t="s">
        <s:v>44</s:v>
      </s:c>
      <s:c r="D27" s="52">
        <s:v>35702.05661889</s:v>
      </s:c>
      <s:c r="E27" s="52">
        <s:v>2370.3661699776</s:v>
      </s:c>
      <s:c r="F27" s="52">
        <s:v>0</s:v>
      </s:c>
      <s:c r="G27" s="52">
        <s:v>0</s:v>
      </s:c>
      <s:c r="H27" s="52">
        <s:v>38072.422788867</s:v>
      </s:c>
    </s:row>
    <s:row r="28" spans="1:8">
      <s:c r="A28" s="3"/>
      <s:c r="B28" s="44"/>
      <s:c r="C28" s="55" t="s">
        <s:v>45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46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47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48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49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50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51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52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53</s:v>
      </s:c>
      <s:c r="D40" s="52"/>
      <s:c r="E40" s="52"/>
      <s:c r="F40" s="52"/>
      <s:c r="G40" s="52"/>
      <s:c r="H40" s="52"/>
    </s:row>
    <s:row r="41" spans="1:8" s="46" customFormat="1">
      <s:c r="A41" s="56">
        <s:v>3</s:v>
      </s:c>
      <s:c r="B41" s="56" t="s">
        <s:v>54</s:v>
      </s:c>
      <s:c r="C41" s="57" t="s">
        <s:v>55</s:v>
      </s:c>
      <s:c r="D41" s="52">
        <s:v>3634.2331288344</s:v>
      </s:c>
      <s:c r="E41" s="52">
        <s:v>0</s:v>
      </s:c>
      <s:c r="F41" s="52">
        <s:v>0</s:v>
      </s:c>
      <s:c r="G41" s="52">
        <s:v>0</s:v>
      </s:c>
      <s:c r="H41" s="52">
        <s:v>3634.2331288344</s:v>
      </s:c>
    </s:row>
    <s:row r="42" spans="1:8">
      <s:c r="A42" s="3"/>
      <s:c r="B42" s="44"/>
      <s:c r="C42" s="44" t="s">
        <s:v>56</s:v>
      </s:c>
      <s:c r="D42" s="52">
        <s:v>3634.2331288344</s:v>
      </s:c>
      <s:c r="E42" s="52">
        <s:v>0</s:v>
      </s:c>
      <s:c r="F42" s="52">
        <s:v>0</s:v>
      </s:c>
      <s:c r="G42" s="52">
        <s:v>0</s:v>
      </s:c>
      <s:c r="H42" s="52">
        <s:v>3634.2331288344</s:v>
      </s:c>
    </s:row>
    <s:row r="43" spans="1:8">
      <s:c r="A43" s="3"/>
      <s:c r="B43" s="44"/>
      <s:c r="C43" s="44" t="s">
        <s:v>57</s:v>
      </s:c>
      <s:c r="D43" s="52">
        <s:v>39336.289747724</s:v>
      </s:c>
      <s:c r="E43" s="52">
        <s:v>2370.3661699776</s:v>
      </s:c>
      <s:c r="F43" s="52">
        <s:v>0</s:v>
      </s:c>
      <s:c r="G43" s="52">
        <s:v>0</s:v>
      </s:c>
      <s:c r="H43" s="52">
        <s:v>41706.655917702</s:v>
      </s:c>
    </s:row>
    <s:row r="44" spans="1:8">
      <s:c r="A44" s="3"/>
      <s:c r="B44" s="44"/>
      <s:c r="C44" s="55" t="s">
        <s:v>58</s:v>
      </s:c>
      <s:c r="D44" s="52"/>
      <s:c r="E44" s="52"/>
      <s:c r="F44" s="52"/>
      <s:c r="G44" s="52"/>
      <s:c r="H44" s="52"/>
    </s:row>
    <s:row r="45" spans="1:8" ht="31.5">
      <s:c r="A45" s="3">
        <s:v>4</s:v>
      </s:c>
      <s:c r="B45" s="3" t="s">
        <s:v>59</s:v>
      </s:c>
      <s:c r="C45" s="53" t="s">
        <s:v>60</s:v>
      </s:c>
      <s:c r="D45" s="52">
        <s:v>296.12428907213</s:v>
      </s:c>
      <s:c r="E45" s="52">
        <s:v>15.216546928963</s:v>
      </s:c>
      <s:c r="F45" s="52">
        <s:v>0</s:v>
      </s:c>
      <s:c r="G45" s="52">
        <s:v>0</s:v>
      </s:c>
      <s:c r="H45" s="52">
        <s:v>311.34083600109</s:v>
      </s:c>
    </s:row>
    <s:row r="46" spans="1:8" ht="31.5">
      <s:c r="A46" s="3">
        <s:v>5</s:v>
      </s:c>
      <s:c r="B46" s="3" t="s">
        <s:v>59</s:v>
      </s:c>
      <s:c r="C46" s="53" t="s">
        <s:v>61</s:v>
      </s:c>
      <s:c r="D46" s="52">
        <s:v>490.60150588235</s:v>
      </s:c>
      <s:c r="E46" s="52">
        <s:v>32.190776470588</s:v>
      </s:c>
      <s:c r="F46" s="52">
        <s:v>0</s:v>
      </s:c>
      <s:c r="G46" s="52">
        <s:v>0</s:v>
      </s:c>
      <s:c r="H46" s="52">
        <s:v>522.79228235294</s:v>
      </s:c>
    </s:row>
    <s:row r="47" spans="1:8">
      <s:c r="A47" s="3"/>
      <s:c r="B47" s="44"/>
      <s:c r="C47" s="44" t="s">
        <s:v>62</s:v>
      </s:c>
      <s:c r="D47" s="52">
        <s:v>786.72579495448</s:v>
      </s:c>
      <s:c r="E47" s="52">
        <s:v>47.407323399552</s:v>
      </s:c>
      <s:c r="F47" s="52">
        <s:v>0</s:v>
      </s:c>
      <s:c r="G47" s="52">
        <s:v>0</s:v>
      </s:c>
      <s:c r="H47" s="52">
        <s:v>834.13311835404</s:v>
      </s:c>
    </s:row>
    <s:row r="48" spans="1:8">
      <s:c r="A48" s="3"/>
      <s:c r="B48" s="44"/>
      <s:c r="C48" s="44" t="s">
        <s:v>63</s:v>
      </s:c>
      <s:c r="D48" s="52">
        <s:v>40123.015542679</s:v>
      </s:c>
      <s:c r="E48" s="52">
        <s:v>2417.7734933771</s:v>
      </s:c>
      <s:c r="F48" s="52">
        <s:v>0</s:v>
      </s:c>
      <s:c r="G48" s="52">
        <s:v>0</s:v>
      </s:c>
      <s:c r="H48" s="52">
        <s:v>42540.789036056</s:v>
      </s:c>
    </s:row>
    <s:row r="49" spans="1:8">
      <s:c r="A49" s="3"/>
      <s:c r="B49" s="44"/>
      <s:c r="C49" s="44" t="s">
        <s:v>64</s:v>
      </s:c>
      <s:c r="D49" s="52"/>
      <s:c r="E49" s="52"/>
      <s:c r="F49" s="52"/>
      <s:c r="G49" s="52"/>
      <s:c r="H49" s="52"/>
    </s:row>
    <s:row r="50" spans="1:8">
      <s:c r="A50" s="3">
        <s:v>6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36.283867490822</s:v>
      </s:c>
      <s:c r="H50" s="52">
        <s:v>36.283867490822</s:v>
      </s:c>
    </s:row>
    <s:row r="51" spans="1:8" ht="31.5">
      <s:c r="A51" s="3">
        <s:v>7</s:v>
      </s:c>
      <s:c r="B51" s="3" t="s">
        <s:v>67</s:v>
      </s:c>
      <s:c r="C51" s="59" t="s">
        <s:v>68</s:v>
      </s:c>
      <s:c r="D51" s="52">
        <s:v>394.16643995693</s:v>
      </s:c>
      <s:c r="E51" s="52">
        <s:v>20.254745617144</s:v>
      </s:c>
      <s:c r="F51" s="52">
        <s:v>0</s:v>
      </s:c>
      <s:c r="G51" s="52">
        <s:v>0</s:v>
      </s:c>
      <s:c r="H51" s="52">
        <s:v>414.42118557407</s:v>
      </s:c>
    </s:row>
    <s:row r="52" spans="1:8">
      <s:c r="A52" s="3">
        <s:v>8</s:v>
      </s:c>
      <s:c r="B52" s="3" t="s">
        <s:v>69</s:v>
      </s:c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170.36555625</s:v>
      </s:c>
      <s:c r="H52" s="52">
        <s:v>170.36555625</s:v>
      </s:c>
    </s:row>
    <s:row r="53" spans="1:8">
      <s:c r="A53" s="3">
        <s:v>9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36.372205882353</s:v>
      </s:c>
      <s:c r="H53" s="52">
        <s:v>36.372205882353</s:v>
      </s:c>
    </s:row>
    <s:row r="54" spans="1:8" ht="31.5">
      <s:c r="A54" s="3">
        <s:v>10</s:v>
      </s:c>
      <s:c r="B54" s="3" t="s">
        <s:v>67</s:v>
      </s:c>
      <s:c r="C54" s="59" t="s">
        <s:v>73</s:v>
      </s:c>
      <s:c r="D54" s="52">
        <s:v>653.03966448</s:v>
      </s:c>
      <s:c r="E54" s="52">
        <s:v>42.84914256</s:v>
      </s:c>
      <s:c r="F54" s="52">
        <s:v>0</s:v>
      </s:c>
      <s:c r="G54" s="52">
        <s:v>23.912205882353</s:v>
      </s:c>
      <s:c r="H54" s="52">
        <s:v>719.80101292235</s:v>
      </s:c>
    </s:row>
    <s:row r="55" spans="1:8">
      <s:c r="A55" s="3">
        <s:v>11</s:v>
      </s:c>
      <s:c r="B55" s="3"/>
      <s:c r="C55" s="59" t="s">
        <s:v>74</s:v>
      </s:c>
      <s:c r="D55" s="52">
        <s:v>0</s:v>
      </s:c>
      <s:c r="E55" s="52">
        <s:v>0</s:v>
      </s:c>
      <s:c r="F55" s="52">
        <s:v>0</s:v>
      </s:c>
      <s:c r="G55" s="52">
        <s:v>748.65454287473</s:v>
      </s:c>
      <s:c r="H55" s="52">
        <s:v>748.65454287473</s:v>
      </s:c>
    </s:row>
    <s:row r="56" spans="1:8">
      <s:c r="A56" s="3"/>
      <s:c r="B56" s="44"/>
      <s:c r="C56" s="44" t="s">
        <s:v>75</s:v>
      </s:c>
      <s:c r="D56" s="52">
        <s:v>1047.2061044369</s:v>
      </s:c>
      <s:c r="E56" s="52">
        <s:v>63.103888177144</s:v>
      </s:c>
      <s:c r="F56" s="52">
        <s:v>0</s:v>
      </s:c>
      <s:c r="G56" s="52">
        <s:v>1015.5883783803</s:v>
      </s:c>
      <s:c r="H56" s="52">
        <s:v>2125.8983709943</s:v>
      </s:c>
    </s:row>
    <s:row r="57" spans="1:8">
      <s:c r="A57" s="3"/>
      <s:c r="B57" s="44"/>
      <s:c r="C57" s="44" t="s">
        <s:v>76</s:v>
      </s:c>
      <s:c r="D57" s="52">
        <s:v>41170.221647116</s:v>
      </s:c>
      <s:c r="E57" s="52">
        <s:v>2480.8773815543</s:v>
      </s:c>
      <s:c r="F57" s="52">
        <s:v>0</s:v>
      </s:c>
      <s:c r="G57" s="52">
        <s:v>1015.5883783803</s:v>
      </s:c>
      <s:c r="H57" s="52">
        <s:v>44666.68740705</s:v>
      </s:c>
    </s:row>
    <s:row r="58" spans="1:8" ht="31.5" customHeight="1">
      <s:c r="A58" s="3"/>
      <s:c r="B58" s="44"/>
      <s:c r="C58" s="44" t="s">
        <s:v>77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78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79</s:v>
      </s:c>
      <s:c r="D61" s="52">
        <s:v>41170.221647116</s:v>
      </s:c>
      <s:c r="E61" s="52">
        <s:v>2480.8773815543</s:v>
      </s:c>
      <s:c r="F61" s="52">
        <s:v>0</s:v>
      </s:c>
      <s:c r="G61" s="52">
        <s:v>1015.5883783803</s:v>
      </s:c>
      <s:c r="H61" s="52">
        <s:v>44666.68740705</s:v>
      </s:c>
    </s:row>
    <s:row r="62" spans="1:8" ht="157.5" customHeight="1">
      <s:c r="A62" s="3"/>
      <s:c r="B62" s="44"/>
      <s:c r="C62" s="44" t="s">
        <s:v>80</s:v>
      </s:c>
      <s:c r="D62" s="52"/>
      <s:c r="E62" s="52"/>
      <s:c r="F62" s="52"/>
      <s:c r="G62" s="52"/>
      <s:c r="H62" s="52"/>
    </s:row>
    <s:row r="63" spans="1:8">
      <s:c r="A63" s="3">
        <s:v>12</s:v>
      </s:c>
      <s:c r="B63" s="3" t="s">
        <s:v>81</s:v>
      </s:c>
      <s:c r="C63" s="59" t="s">
        <s:v>82</s:v>
      </s:c>
      <s:c r="D63" s="52">
        <s:v>0</s:v>
      </s:c>
      <s:c r="E63" s="52">
        <s:v>0</s:v>
      </s:c>
      <s:c r="F63" s="52">
        <s:v>0</s:v>
      </s:c>
      <s:c r="G63" s="52">
        <s:v>687.81330059647</s:v>
      </s:c>
      <s:c r="H63" s="52">
        <s:v>687.81330059647</s:v>
      </s:c>
    </s:row>
    <s:row r="64" spans="1:8">
      <s:c r="A64" s="3">
        <s:v>13</s:v>
      </s:c>
      <s:c r="B64" s="3" t="s">
        <s:v>83</s:v>
      </s:c>
      <s:c r="C64" s="59" t="s">
        <s:v>82</s:v>
      </s:c>
      <s:c r="D64" s="52">
        <s:v>0</s:v>
      </s:c>
      <s:c r="E64" s="52">
        <s:v>0</s:v>
      </s:c>
      <s:c r="F64" s="52">
        <s:v>0</s:v>
      </s:c>
      <s:c r="G64" s="52">
        <s:v>2456.5882590228</s:v>
      </s:c>
      <s:c r="H64" s="52">
        <s:v>2456.5882590228</s:v>
      </s:c>
    </s:row>
    <s:row r="65" spans="1:8">
      <s:c r="A65" s="3"/>
      <s:c r="B65" s="44"/>
      <s:c r="C65" s="44" t="s">
        <s:v>84</s:v>
      </s:c>
      <s:c r="D65" s="52">
        <s:v>0</s:v>
      </s:c>
      <s:c r="E65" s="52">
        <s:v>0</s:v>
      </s:c>
      <s:c r="F65" s="52">
        <s:v>0</s:v>
      </s:c>
      <s:c r="G65" s="52">
        <s:v>3144.4015596192</s:v>
      </s:c>
      <s:c r="H65" s="52">
        <s:v>3144.4015596192</s:v>
      </s:c>
    </s:row>
    <s:row r="66" spans="1:8">
      <s:c r="A66" s="3"/>
      <s:c r="B66" s="44"/>
      <s:c r="C66" s="44" t="s">
        <s:v>85</s:v>
      </s:c>
      <s:c r="D66" s="52">
        <s:v>41170.221647116</s:v>
      </s:c>
      <s:c r="E66" s="52">
        <s:v>2480.8773815543</s:v>
      </s:c>
      <s:c r="F66" s="52">
        <s:v>0</s:v>
      </s:c>
      <s:c r="G66" s="52">
        <s:v>4159.9899379995</s:v>
      </s:c>
      <s:c r="H66" s="52">
        <s:v>47811.088966669</s:v>
      </s:c>
    </s:row>
    <s:row r="67" spans="1:8">
      <s:c r="A67" s="3"/>
      <s:c r="B67" s="44"/>
      <s:c r="C67" s="44" t="s">
        <s:v>86</s:v>
      </s:c>
      <s:c r="D67" s="52"/>
      <s:c r="E67" s="52"/>
      <s:c r="F67" s="52"/>
      <s:c r="G67" s="52"/>
      <s:c r="H67" s="52"/>
    </s:row>
    <s:row r="68" spans="1:8" ht="47.25" customHeight="1">
      <s:c r="A68" s="3">
        <s:v>14</s:v>
      </s:c>
      <s:c r="B68" s="3" t="s">
        <s:v>87</s:v>
      </s:c>
      <s:c r="C68" s="59" t="s">
        <s:v>88</s:v>
      </s:c>
      <s:c r="D68" s="52">
        <s:f>D66*3%</s:f>
        <s:v>1235.10664941348</s:v>
      </s:c>
      <s:c r="E68" s="52">
        <s:f>E66*3%</s:f>
        <s:v>74.426321446629</s:v>
      </s:c>
      <s:c r="F68" s="52">
        <s:f>F66*3%</s:f>
        <s:v>0</s:v>
      </s:c>
      <s:c r="G68" s="52">
        <s:f>G66*3%</s:f>
        <s:v>124.799698139985</s:v>
      </s:c>
      <s:c r="H68" s="52">
        <s:f>SUM(D68:G68)</s:f>
        <s:v>1434.33266900009</s:v>
      </s:c>
    </s:row>
    <s:row r="69" spans="1:8">
      <s:c r="A69" s="3"/>
      <s:c r="B69" s="44"/>
      <s:c r="C69" s="44" t="s">
        <s:v>89</s:v>
      </s:c>
      <s:c r="D69" s="52">
        <s:f>D68</s:f>
        <s:v>1235.10664941348</s:v>
      </s:c>
      <s:c r="E69" s="52">
        <s:f>E68</s:f>
        <s:v>74.426321446629</s:v>
      </s:c>
      <s:c r="F69" s="52">
        <s:f>F68</s:f>
        <s:v>0</s:v>
      </s:c>
      <s:c r="G69" s="52">
        <s:f>G68</s:f>
        <s:v>124.799698139985</s:v>
      </s:c>
      <s:c r="H69" s="52">
        <s:f>SUM(D69:G69)</s:f>
        <s:v>1434.33266900009</s:v>
      </s:c>
    </s:row>
    <s:row r="70" spans="1:8">
      <s:c r="A70" s="3"/>
      <s:c r="B70" s="44"/>
      <s:c r="C70" s="44" t="s">
        <s:v>90</s:v>
      </s:c>
      <s:c r="D70" s="52">
        <s:f>D69+D66</s:f>
        <s:v>42405.3282965295</s:v>
      </s:c>
      <s:c r="E70" s="52">
        <s:f>E69+E66</s:f>
        <s:v>2555.30370300093</s:v>
      </s:c>
      <s:c r="F70" s="52">
        <s:f>F69+F66</s:f>
        <s:v>0</s:v>
      </s:c>
      <s:c r="G70" s="52">
        <s:f>G69+G66</s:f>
        <s:v>4284.78963613949</s:v>
      </s:c>
      <s:c r="H70" s="52">
        <s:f>SUM(D70:G70)</s:f>
        <s:v>49245.4216356699</s:v>
      </s:c>
    </s:row>
    <s:row r="71" spans="1:8">
      <s:c r="A71" s="3"/>
      <s:c r="B71" s="44"/>
      <s:c r="C71" s="44" t="s">
        <s:v>91</s:v>
      </s:c>
      <s:c r="D71" s="52"/>
      <s:c r="E71" s="52"/>
      <s:c r="F71" s="52"/>
      <s:c r="G71" s="52"/>
      <s:c r="H71" s="52"/>
    </s:row>
    <s:row r="72" spans="1:8">
      <s:c r="A72" s="3">
        <s:v>15</s:v>
      </s:c>
      <s:c r="B72" s="3" t="s">
        <s:v>92</s:v>
      </s:c>
      <s:c r="C72" s="59" t="s">
        <s:v>93</s:v>
      </s:c>
      <s:c r="D72" s="52">
        <s:f>D70*20%</s:f>
        <s:v>8481.0656593059</s:v>
      </s:c>
      <s:c r="E72" s="52">
        <s:f>E70*20%</s:f>
        <s:v>511.060740600186</s:v>
      </s:c>
      <s:c r="F72" s="52">
        <s:f>F70*20%</s:f>
        <s:v>0</s:v>
      </s:c>
      <s:c r="G72" s="52">
        <s:f>G70*20%</s:f>
        <s:v>856.957927227897</s:v>
      </s:c>
      <s:c r="H72" s="52">
        <s:f>SUM(D72:G72)</s:f>
        <s:v>9849.08432713398</s:v>
      </s:c>
    </s:row>
    <s:row r="73" spans="1:8">
      <s:c r="A73" s="3"/>
      <s:c r="B73" s="44"/>
      <s:c r="C73" s="44" t="s">
        <s:v>94</s:v>
      </s:c>
      <s:c r="D73" s="52">
        <s:f>D72</s:f>
        <s:v>8481.0656593059</s:v>
      </s:c>
      <s:c r="E73" s="52">
        <s:f>E72</s:f>
        <s:v>511.060740600186</s:v>
      </s:c>
      <s:c r="F73" s="52">
        <s:f>F72</s:f>
        <s:v>0</s:v>
      </s:c>
      <s:c r="G73" s="52">
        <s:f>G72</s:f>
        <s:v>856.957927227897</s:v>
      </s:c>
      <s:c r="H73" s="52">
        <s:f>SUM(D73:G73)</s:f>
        <s:v>9849.08432713398</s:v>
      </s:c>
    </s:row>
    <s:row r="74" spans="1:8">
      <s:c r="A74" s="3"/>
      <s:c r="B74" s="44"/>
      <s:c r="C74" s="44" t="s">
        <s:v>95</s:v>
      </s:c>
      <s:c r="D74" s="52">
        <s:f>D73+D70</s:f>
        <s:v>50886.3939558354</s:v>
      </s:c>
      <s:c r="E74" s="52">
        <s:f>E73+E70</s:f>
        <s:v>3066.36444360111</s:v>
      </s:c>
      <s:c r="F74" s="52">
        <s:f>F73+F70</s:f>
        <s:v>0</s:v>
      </s:c>
      <s:c r="G74" s="52">
        <s:f>G73+G70</s:f>
        <s:v>5141.74756336738</s:v>
      </s:c>
      <s:c r="H74" s="52">
        <s:f>SUM(D74:G74)</s:f>
        <s:v>59094.5059628039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99</s:v>
      </s:c>
      <s:c r="C7" s="36" t="s">
        <s:v>41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101</s:v>
      </s:c>
      <s:c r="C13" s="4" t="s">
        <s:v>102</s:v>
      </s:c>
      <s:c r="D13" s="43">
        <s:v>11171.981324772</s:v>
      </s:c>
      <s:c r="E13" s="43">
        <s:v>760.82734644817</s:v>
      </s:c>
      <s:c r="F13" s="43">
        <s:v>0</s:v>
      </s:c>
      <s:c r="G13" s="43">
        <s:v>0</s:v>
      </s:c>
      <s:c r="H13" s="43">
        <s:v>11932.80867122</s:v>
      </s:c>
      <s:c r="J13" s="27"/>
    </s:row>
    <s:row r="14" spans="1:9">
      <s:c r="A14" s="3"/>
      <s:c r="B14" s="44"/>
      <s:c r="C14" s="44" t="s">
        <s:v>103</s:v>
      </s:c>
      <s:c r="D14" s="43">
        <s:v>11171.981324772</s:v>
      </s:c>
      <s:c r="E14" s="43">
        <s:v>760.82734644817</s:v>
      </s:c>
      <s:c r="F14" s="43">
        <s:v>0</s:v>
      </s:c>
      <s:c r="G14" s="43">
        <s:v>0</s:v>
      </s:c>
      <s:c r="H14" s="43">
        <s:v>11932.80867122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99</s:v>
      </s:c>
      <s:c r="C7" s="36" t="s">
        <s:v>82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82</s:v>
      </s:c>
      <s:c r="D13" s="43">
        <s:v>0</s:v>
      </s:c>
      <s:c r="E13" s="43">
        <s:v>0</s:v>
      </s:c>
      <s:c r="F13" s="43">
        <s:v>0</s:v>
      </s:c>
      <s:c r="G13" s="43">
        <s:v>687.81330059647</s:v>
      </s:c>
      <s:c r="H13" s="43">
        <s:v>687.81330059647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687.81330059647</s:v>
      </s:c>
      <s:c r="H14" s="43">
        <s:v>687.81330059647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99</s:v>
      </s:c>
      <s:c r="C7" s="36" t="s">
        <s:v>109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111</s:v>
      </s:c>
      <s:c r="D13" s="43">
        <s:v>24530.075294118</s:v>
      </s:c>
      <s:c r="E13" s="43">
        <s:v>1609.5388235294</s:v>
      </s:c>
      <s:c r="F13" s="43">
        <s:v>0</s:v>
      </s:c>
      <s:c r="G13" s="43">
        <s:v>0</s:v>
      </s:c>
      <s:c r="H13" s="43">
        <s:v>26139.614117647</s:v>
      </s:c>
      <s:c r="J13" s="27"/>
    </s:row>
    <s:row r="14" spans="1:9">
      <s:c r="A14" s="3"/>
      <s:c r="B14" s="44"/>
      <s:c r="C14" s="44" t="s">
        <s:v>103</s:v>
      </s:c>
      <s:c r="D14" s="43">
        <s:v>24530.075294118</s:v>
      </s:c>
      <s:c r="E14" s="43">
        <s:v>1609.5388235294</s:v>
      </s:c>
      <s:c r="F14" s="43">
        <s:v>0</s:v>
      </s:c>
      <s:c r="G14" s="43">
        <s:v>0</s:v>
      </s:c>
      <s:c r="H14" s="43">
        <s:v>26139.614117647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99</s:v>
      </s:c>
      <s:c r="C7" s="36" t="s">
        <s:v>66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101</s:v>
      </s:c>
      <s:c r="C13" s="4" t="s">
        <s:v>105</s:v>
      </s:c>
      <s:c r="D13" s="43">
        <s:v>0</s:v>
      </s:c>
      <s:c r="E13" s="43">
        <s:v>0</s:v>
      </s:c>
      <s:c r="F13" s="43">
        <s:v>0</s:v>
      </s:c>
      <s:c r="G13" s="43">
        <s:v>36.283867490822</s:v>
      </s:c>
      <s:c r="H13" s="43">
        <s:v>36.283867490822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36.283867490822</s:v>
      </s:c>
      <s:c r="H14" s="43">
        <s:v>36.283867490822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99</s:v>
      </s:c>
      <s:c r="C7" s="36" t="s">
        <s:v>66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0</s:v>
      </s:c>
      <s:c r="E13" s="43">
        <s:v>0</s:v>
      </s:c>
      <s:c r="F13" s="43">
        <s:v>0</s:v>
      </s:c>
      <s:c r="G13" s="43">
        <s:v>36.372205882353</s:v>
      </s:c>
      <s:c r="H13" s="43">
        <s:v>36.372205882353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36.372205882353</s:v>
      </s:c>
      <s:c r="H14" s="43">
        <s:v>36.372205882353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99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2456.5882590228</s:v>
      </s:c>
      <s:c r="H13" s="43">
        <s:v>2456.5882590228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2456.5882590228</s:v>
      </s:c>
      <s:c r="H14" s="43">
        <s:v>2456.5882590228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96</s:v>
      </s:c>
    </s:row>
    <s:row r="2" spans="1:8" ht="45.75" customHeight="1">
      <s:c r="A2" s="31"/>
      <s:c r="B2" s="31" t="s">
        <s:v>97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99</s:v>
      </s:c>
      <s:c r="C7" s="36" t="s">
        <s:v>55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100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118</s:v>
      </s:c>
      <s:c r="C13" s="4" t="s">
        <s:v>55</s:v>
      </s:c>
      <s:c r="D13" s="43">
        <s:v>3634.231487654</s:v>
      </s:c>
      <s:c r="E13" s="43">
        <s:v>0</s:v>
      </s:c>
      <s:c r="F13" s="43">
        <s:v>0</s:v>
      </s:c>
      <s:c r="G13" s="43">
        <s:v>0</s:v>
      </s:c>
      <s:c r="H13" s="43">
        <s:v>3634.231487654</s:v>
      </s:c>
      <s:c r="J13" s="27"/>
    </s:row>
    <s:row r="14" spans="1:9">
      <s:c r="A14" s="3"/>
      <s:c r="B14" s="44"/>
      <s:c r="C14" s="44" t="s">
        <s:v>103</s:v>
      </s:c>
      <s:c r="D14" s="43">
        <s:v>3634.231487654</s:v>
      </s:c>
      <s:c r="E14" s="43">
        <s:v>0</s:v>
      </s:c>
      <s:c r="F14" s="43">
        <s:v>0</s:v>
      </s:c>
      <s:c r="G14" s="43">
        <s:v>0</s:v>
      </s:c>
      <s:c r="H14" s="43">
        <s:v>3634.231487654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27-07-01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2025-10-09T11:00:01Z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22139E0572A64ED68A26F7768ADD08F1_12</vt:lpwstr>
  </customProperties:property>
  <customProperties:property fmtid="{D5CDD505-2E9C-101B-9397-08002B2CF9AE}" pid="3" name="KSOProductBuildVer">
    <vt:lpwstr>1049-12.2.0.20795</vt:lpwstr>
  </customProperties:property>
</customProperties:Properties>
</file>